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240" activeTab="0"/>
  </bookViews>
  <sheets>
    <sheet name="Sheet1" sheetId="1" r:id="rId1"/>
  </sheets>
  <definedNames/>
  <calcPr fullCalcOnLoad="1"/>
</workbook>
</file>

<file path=xl/sharedStrings.xml><?xml version="1.0" encoding="utf-8"?>
<sst xmlns="http://schemas.openxmlformats.org/spreadsheetml/2006/main" count="106" uniqueCount="55">
  <si>
    <t>2024年度淄博市博山区事业单位公开招聘综合类岗位工作人员进入考察体检范围人员名单（1:2）</t>
  </si>
  <si>
    <t>主管部门</t>
  </si>
  <si>
    <t>招聘单位</t>
  </si>
  <si>
    <t>准考证号</t>
  </si>
  <si>
    <t>笔试成绩</t>
  </si>
  <si>
    <t>面试成绩</t>
  </si>
  <si>
    <t>档案考核成绩</t>
  </si>
  <si>
    <t>考试总成绩</t>
  </si>
  <si>
    <t>1:1</t>
  </si>
  <si>
    <t>中共博山区委</t>
  </si>
  <si>
    <t>淄博市焦裕禄纪念馆</t>
  </si>
  <si>
    <t>2403030401305</t>
  </si>
  <si>
    <t>是</t>
  </si>
  <si>
    <t>2403030402126</t>
  </si>
  <si>
    <t>2403030401124</t>
  </si>
  <si>
    <t>2403030400109</t>
  </si>
  <si>
    <t>中共博山区委宣传部</t>
  </si>
  <si>
    <t>博山区文化发展和网络管理中心</t>
  </si>
  <si>
    <t>2403030401727</t>
  </si>
  <si>
    <t>2403030401307</t>
  </si>
  <si>
    <t>博山区人民政府办公室</t>
  </si>
  <si>
    <t>博山区大数据中心</t>
  </si>
  <si>
    <t>2403030401911</t>
  </si>
  <si>
    <t>2403030400411</t>
  </si>
  <si>
    <t>博山区民政局</t>
  </si>
  <si>
    <t>博山区社会救助综合服务中心</t>
  </si>
  <si>
    <t>2403030400723</t>
  </si>
  <si>
    <t>2403030400313</t>
  </si>
  <si>
    <t>博山区水利局</t>
  </si>
  <si>
    <t>博山区水资源管理与节约用水服务中心</t>
  </si>
  <si>
    <t>2403030401115</t>
  </si>
  <si>
    <t>2403030400329</t>
  </si>
  <si>
    <t>博山区商务局</t>
  </si>
  <si>
    <t>博山区商务综合服务中心</t>
  </si>
  <si>
    <t>2403030400112</t>
  </si>
  <si>
    <t>2403030402114</t>
  </si>
  <si>
    <t>博山区统计局</t>
  </si>
  <si>
    <t>博山区统计综合服务中心</t>
  </si>
  <si>
    <t>2403030401215</t>
  </si>
  <si>
    <t>2403030402205</t>
  </si>
  <si>
    <t>博山区人民政府</t>
  </si>
  <si>
    <t>博山区服务业发展中心</t>
  </si>
  <si>
    <t>2403030400212</t>
  </si>
  <si>
    <t>2403030401917</t>
  </si>
  <si>
    <t>博山区退役大学生士兵定向合并招聘岗位</t>
  </si>
  <si>
    <t>2403030400830</t>
  </si>
  <si>
    <t>2403030400308</t>
  </si>
  <si>
    <t>2403030402215</t>
  </si>
  <si>
    <t>2403030401814</t>
  </si>
  <si>
    <t>2403030400821</t>
  </si>
  <si>
    <t>2403030400815</t>
  </si>
  <si>
    <t>2403030401108</t>
  </si>
  <si>
    <t>2403030400524</t>
  </si>
  <si>
    <t>2403030401104</t>
  </si>
  <si>
    <t>附件1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</si>
</sst>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4">
    <font>
      <sz val="12"/>
      <name val="宋体"/>
      <family val="0"/>
    </font>
    <font>
      <sz val="20"/>
      <name val="方正小标宋简体"/>
      <family val="4"/>
    </font>
    <font>
      <b/>
      <sz val="11"/>
      <name val="宋体"/>
      <family val="0"/>
    </font>
    <font>
      <sz val="11"/>
      <color indexed="8"/>
      <name val="宋体"/>
      <family val="0"/>
    </font>
    <font>
      <sz val="11"/>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9"/>
      <name val="宋体"/>
      <family val="0"/>
    </font>
    <font>
      <sz val="11"/>
      <color indexed="9"/>
      <name val="宋体"/>
      <family val="0"/>
    </font>
    <font>
      <b/>
      <sz val="18"/>
      <color indexed="54"/>
      <name val="宋体"/>
      <family val="0"/>
    </font>
    <font>
      <sz val="11"/>
      <color indexed="6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color indexed="8"/>
      </top>
      <bottom style="thin"/>
    </border>
    <border>
      <left style="thin"/>
      <right style="thin"/>
      <top style="thin"/>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8" fillId="0" borderId="1" applyNumberFormat="0" applyFill="0" applyAlignment="0" applyProtection="0"/>
    <xf numFmtId="0" fontId="5"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6" fillId="12" borderId="0" applyNumberFormat="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14"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4" borderId="4" applyNumberFormat="0" applyAlignment="0" applyProtection="0"/>
    <xf numFmtId="0" fontId="10" fillId="13" borderId="5" applyNumberFormat="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9" fillId="9" borderId="0" applyNumberFormat="0" applyBorder="0" applyAlignment="0" applyProtection="0"/>
    <xf numFmtId="0" fontId="20" fillId="4" borderId="7" applyNumberFormat="0" applyAlignment="0" applyProtection="0"/>
    <xf numFmtId="0" fontId="13" fillId="7" borderId="4" applyNumberFormat="0" applyAlignment="0" applyProtection="0"/>
    <xf numFmtId="0" fontId="18" fillId="0" borderId="0" applyNumberFormat="0" applyFill="0" applyBorder="0" applyAlignment="0" applyProtection="0"/>
    <xf numFmtId="0" fontId="3" fillId="3" borderId="8" applyNumberFormat="0" applyFont="0" applyAlignment="0" applyProtection="0"/>
  </cellStyleXfs>
  <cellXfs count="14">
    <xf numFmtId="0" fontId="0" fillId="0" borderId="0" xfId="0" applyAlignment="1">
      <alignment vertical="center"/>
    </xf>
    <xf numFmtId="0" fontId="0" fillId="4" borderId="0" xfId="0" applyFill="1" applyAlignment="1">
      <alignment vertical="center"/>
    </xf>
    <xf numFmtId="0" fontId="0" fillId="4" borderId="0" xfId="0" applyFill="1" applyAlignment="1">
      <alignment horizontal="center" vertical="center"/>
    </xf>
    <xf numFmtId="0" fontId="2" fillId="4" borderId="9" xfId="0" applyFont="1" applyFill="1" applyBorder="1" applyAlignment="1">
      <alignment horizontal="center" vertical="center"/>
    </xf>
    <xf numFmtId="184" fontId="2" fillId="4" borderId="10" xfId="0" applyNumberFormat="1" applyFont="1" applyFill="1" applyBorder="1" applyAlignment="1">
      <alignment horizontal="center" vertical="center"/>
    </xf>
    <xf numFmtId="0" fontId="3" fillId="4" borderId="9" xfId="0" applyFont="1" applyFill="1" applyBorder="1" applyAlignment="1">
      <alignment horizontal="center" vertical="center"/>
    </xf>
    <xf numFmtId="1" fontId="4" fillId="4" borderId="9" xfId="0" applyNumberFormat="1" applyFont="1" applyFill="1" applyBorder="1" applyAlignment="1">
      <alignment horizontal="center" vertical="center"/>
    </xf>
    <xf numFmtId="2" fontId="4" fillId="4" borderId="9" xfId="0" applyNumberFormat="1" applyFont="1" applyFill="1" applyBorder="1" applyAlignment="1">
      <alignment horizontal="center" vertical="center"/>
    </xf>
    <xf numFmtId="184" fontId="4" fillId="4" borderId="9" xfId="0" applyNumberFormat="1" applyFont="1" applyFill="1" applyBorder="1" applyAlignment="1">
      <alignment horizontal="center" vertical="center"/>
    </xf>
    <xf numFmtId="1" fontId="0" fillId="4" borderId="9" xfId="0" applyNumberFormat="1" applyFill="1" applyBorder="1" applyAlignment="1">
      <alignment horizontal="center" vertical="center"/>
    </xf>
    <xf numFmtId="0" fontId="3" fillId="0" borderId="9" xfId="0" applyNumberFormat="1" applyFont="1" applyFill="1" applyBorder="1" applyAlignment="1">
      <alignment horizontal="center" vertical="center" wrapText="1"/>
    </xf>
    <xf numFmtId="184" fontId="3" fillId="0" borderId="9" xfId="0" applyNumberFormat="1" applyFont="1" applyFill="1" applyBorder="1" applyAlignment="1">
      <alignment horizontal="center" vertical="center" wrapText="1"/>
    </xf>
    <xf numFmtId="184" fontId="3" fillId="0" borderId="11" xfId="0" applyNumberFormat="1" applyFont="1" applyFill="1" applyBorder="1" applyAlignment="1">
      <alignment horizontal="center" vertical="center" wrapText="1"/>
    </xf>
    <xf numFmtId="0" fontId="1" fillId="4"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workbookViewId="0" topLeftCell="A1">
      <selection activeCell="B1" sqref="B1"/>
    </sheetView>
  </sheetViews>
  <sheetFormatPr defaultColWidth="9.00390625" defaultRowHeight="24.75" customHeight="1"/>
  <cols>
    <col min="1" max="1" width="38.50390625" style="1" customWidth="1"/>
    <col min="2" max="2" width="35.875" style="1" customWidth="1"/>
    <col min="3" max="3" width="18.375" style="1" customWidth="1"/>
    <col min="4" max="4" width="12.625" style="1" customWidth="1"/>
    <col min="5" max="5" width="12.625" style="2" customWidth="1"/>
    <col min="6" max="6" width="12.625" style="1" customWidth="1"/>
    <col min="7" max="7" width="12.625" style="2" customWidth="1"/>
    <col min="8" max="8" width="12.625" style="1" bestFit="1" customWidth="1"/>
    <col min="9" max="16384" width="9.00390625" style="1" customWidth="1"/>
  </cols>
  <sheetData>
    <row r="1" ht="18" customHeight="1">
      <c r="A1" s="1" t="s">
        <v>54</v>
      </c>
    </row>
    <row r="2" spans="1:8" ht="36" customHeight="1">
      <c r="A2" s="13" t="s">
        <v>0</v>
      </c>
      <c r="B2" s="13"/>
      <c r="C2" s="13"/>
      <c r="D2" s="13"/>
      <c r="E2" s="13"/>
      <c r="F2" s="13"/>
      <c r="G2" s="13"/>
      <c r="H2" s="13"/>
    </row>
    <row r="3" spans="1:8" ht="24.75" customHeight="1">
      <c r="A3" s="3" t="s">
        <v>1</v>
      </c>
      <c r="B3" s="3" t="s">
        <v>2</v>
      </c>
      <c r="C3" s="3" t="s">
        <v>3</v>
      </c>
      <c r="D3" s="3" t="s">
        <v>4</v>
      </c>
      <c r="E3" s="3" t="s">
        <v>5</v>
      </c>
      <c r="F3" s="3" t="s">
        <v>6</v>
      </c>
      <c r="G3" s="4" t="s">
        <v>7</v>
      </c>
      <c r="H3" s="3" t="s">
        <v>8</v>
      </c>
    </row>
    <row r="4" spans="1:8" ht="24.75" customHeight="1">
      <c r="A4" s="5" t="s">
        <v>9</v>
      </c>
      <c r="B4" s="5" t="s">
        <v>10</v>
      </c>
      <c r="C4" s="6" t="s">
        <v>11</v>
      </c>
      <c r="D4" s="7">
        <v>63.2</v>
      </c>
      <c r="E4" s="8">
        <v>89</v>
      </c>
      <c r="F4" s="7"/>
      <c r="G4" s="8">
        <f>SUM(D4*40%+E4*60%)</f>
        <v>78.68</v>
      </c>
      <c r="H4" s="9" t="s">
        <v>12</v>
      </c>
    </row>
    <row r="5" spans="1:8" ht="24.75" customHeight="1">
      <c r="A5" s="5" t="s">
        <v>9</v>
      </c>
      <c r="B5" s="5" t="s">
        <v>10</v>
      </c>
      <c r="C5" s="6" t="s">
        <v>13</v>
      </c>
      <c r="D5" s="7">
        <v>57.1</v>
      </c>
      <c r="E5" s="8">
        <v>86.2</v>
      </c>
      <c r="F5" s="7"/>
      <c r="G5" s="8">
        <f>SUM(D5*40%+E5*60%)</f>
        <v>74.56</v>
      </c>
      <c r="H5" s="9" t="s">
        <v>12</v>
      </c>
    </row>
    <row r="6" spans="1:8" ht="24.75" customHeight="1">
      <c r="A6" s="5" t="s">
        <v>9</v>
      </c>
      <c r="B6" s="5" t="s">
        <v>10</v>
      </c>
      <c r="C6" s="6" t="s">
        <v>14</v>
      </c>
      <c r="D6" s="7">
        <v>63.1</v>
      </c>
      <c r="E6" s="8">
        <v>78.7</v>
      </c>
      <c r="F6" s="7"/>
      <c r="G6" s="8">
        <f>SUM(D6*40%+E6*60%)</f>
        <v>72.46000000000001</v>
      </c>
      <c r="H6" s="9"/>
    </row>
    <row r="7" spans="1:8" ht="24.75" customHeight="1">
      <c r="A7" s="5" t="s">
        <v>9</v>
      </c>
      <c r="B7" s="5" t="s">
        <v>10</v>
      </c>
      <c r="C7" s="6" t="s">
        <v>15</v>
      </c>
      <c r="D7" s="7">
        <v>61.9</v>
      </c>
      <c r="E7" s="8">
        <v>79.4</v>
      </c>
      <c r="F7" s="7"/>
      <c r="G7" s="8">
        <f>SUM(D7*40%+E7*60%)</f>
        <v>72.4</v>
      </c>
      <c r="H7" s="9"/>
    </row>
    <row r="8" spans="1:8" ht="24.75" customHeight="1">
      <c r="A8" s="5" t="s">
        <v>16</v>
      </c>
      <c r="B8" s="5" t="s">
        <v>17</v>
      </c>
      <c r="C8" s="6" t="s">
        <v>18</v>
      </c>
      <c r="D8" s="7">
        <v>64.6</v>
      </c>
      <c r="E8" s="8">
        <v>82.78</v>
      </c>
      <c r="F8" s="7"/>
      <c r="G8" s="8">
        <f aca="true" t="shared" si="0" ref="G8:G21">SUM(D8*50%+E8*50%)</f>
        <v>73.69</v>
      </c>
      <c r="H8" s="9" t="s">
        <v>12</v>
      </c>
    </row>
    <row r="9" spans="1:8" ht="24.75" customHeight="1">
      <c r="A9" s="5" t="s">
        <v>16</v>
      </c>
      <c r="B9" s="5" t="s">
        <v>17</v>
      </c>
      <c r="C9" s="6" t="s">
        <v>19</v>
      </c>
      <c r="D9" s="7">
        <v>65.1</v>
      </c>
      <c r="E9" s="8">
        <v>82.1</v>
      </c>
      <c r="F9" s="7"/>
      <c r="G9" s="8">
        <f t="shared" si="0"/>
        <v>73.6</v>
      </c>
      <c r="H9" s="9"/>
    </row>
    <row r="10" spans="1:8" ht="24.75" customHeight="1">
      <c r="A10" s="5" t="s">
        <v>20</v>
      </c>
      <c r="B10" s="5" t="s">
        <v>21</v>
      </c>
      <c r="C10" s="6" t="s">
        <v>22</v>
      </c>
      <c r="D10" s="7">
        <v>64.3</v>
      </c>
      <c r="E10" s="8">
        <v>86.24</v>
      </c>
      <c r="F10" s="7"/>
      <c r="G10" s="8">
        <f t="shared" si="0"/>
        <v>75.27</v>
      </c>
      <c r="H10" s="9" t="s">
        <v>12</v>
      </c>
    </row>
    <row r="11" spans="1:8" ht="24.75" customHeight="1">
      <c r="A11" s="5" t="s">
        <v>20</v>
      </c>
      <c r="B11" s="5" t="s">
        <v>21</v>
      </c>
      <c r="C11" s="6" t="s">
        <v>23</v>
      </c>
      <c r="D11" s="7">
        <v>62.9</v>
      </c>
      <c r="E11" s="8">
        <v>81.58</v>
      </c>
      <c r="F11" s="7"/>
      <c r="G11" s="8">
        <f t="shared" si="0"/>
        <v>72.24</v>
      </c>
      <c r="H11" s="9"/>
    </row>
    <row r="12" spans="1:8" ht="24.75" customHeight="1">
      <c r="A12" s="5" t="s">
        <v>24</v>
      </c>
      <c r="B12" s="5" t="s">
        <v>25</v>
      </c>
      <c r="C12" s="6" t="s">
        <v>26</v>
      </c>
      <c r="D12" s="7">
        <v>61.2</v>
      </c>
      <c r="E12" s="8">
        <v>83.34</v>
      </c>
      <c r="F12" s="7"/>
      <c r="G12" s="8">
        <f t="shared" si="0"/>
        <v>72.27000000000001</v>
      </c>
      <c r="H12" s="9" t="s">
        <v>12</v>
      </c>
    </row>
    <row r="13" spans="1:8" ht="24.75" customHeight="1">
      <c r="A13" s="5" t="s">
        <v>24</v>
      </c>
      <c r="B13" s="5" t="s">
        <v>25</v>
      </c>
      <c r="C13" s="6" t="s">
        <v>27</v>
      </c>
      <c r="D13" s="7">
        <v>58.4</v>
      </c>
      <c r="E13" s="8">
        <v>85.06</v>
      </c>
      <c r="F13" s="7"/>
      <c r="G13" s="8">
        <f t="shared" si="0"/>
        <v>71.73</v>
      </c>
      <c r="H13" s="9"/>
    </row>
    <row r="14" spans="1:8" ht="24.75" customHeight="1">
      <c r="A14" s="5" t="s">
        <v>28</v>
      </c>
      <c r="B14" s="5" t="s">
        <v>29</v>
      </c>
      <c r="C14" s="6" t="s">
        <v>30</v>
      </c>
      <c r="D14" s="7">
        <v>59</v>
      </c>
      <c r="E14" s="8">
        <v>83.56</v>
      </c>
      <c r="F14" s="7"/>
      <c r="G14" s="8">
        <f t="shared" si="0"/>
        <v>71.28</v>
      </c>
      <c r="H14" s="9" t="s">
        <v>12</v>
      </c>
    </row>
    <row r="15" spans="1:8" ht="24.75" customHeight="1">
      <c r="A15" s="5" t="s">
        <v>28</v>
      </c>
      <c r="B15" s="5" t="s">
        <v>29</v>
      </c>
      <c r="C15" s="6" t="s">
        <v>31</v>
      </c>
      <c r="D15" s="7">
        <v>58</v>
      </c>
      <c r="E15" s="8">
        <v>83.36</v>
      </c>
      <c r="F15" s="7"/>
      <c r="G15" s="8">
        <f t="shared" si="0"/>
        <v>70.68</v>
      </c>
      <c r="H15" s="9"/>
    </row>
    <row r="16" spans="1:8" ht="24.75" customHeight="1">
      <c r="A16" s="5" t="s">
        <v>32</v>
      </c>
      <c r="B16" s="5" t="s">
        <v>33</v>
      </c>
      <c r="C16" s="6" t="s">
        <v>34</v>
      </c>
      <c r="D16" s="7">
        <v>65.2</v>
      </c>
      <c r="E16" s="8">
        <v>85.64</v>
      </c>
      <c r="F16" s="7"/>
      <c r="G16" s="8">
        <f t="shared" si="0"/>
        <v>75.42</v>
      </c>
      <c r="H16" s="9" t="s">
        <v>12</v>
      </c>
    </row>
    <row r="17" spans="1:8" ht="24.75" customHeight="1">
      <c r="A17" s="5" t="s">
        <v>32</v>
      </c>
      <c r="B17" s="5" t="s">
        <v>33</v>
      </c>
      <c r="C17" s="6" t="s">
        <v>35</v>
      </c>
      <c r="D17" s="7">
        <v>65.8</v>
      </c>
      <c r="E17" s="8">
        <v>83.86</v>
      </c>
      <c r="F17" s="7"/>
      <c r="G17" s="8">
        <f t="shared" si="0"/>
        <v>74.83</v>
      </c>
      <c r="H17" s="9"/>
    </row>
    <row r="18" spans="1:8" ht="24.75" customHeight="1">
      <c r="A18" s="5" t="s">
        <v>36</v>
      </c>
      <c r="B18" s="5" t="s">
        <v>37</v>
      </c>
      <c r="C18" s="6" t="s">
        <v>38</v>
      </c>
      <c r="D18" s="7">
        <v>70.2</v>
      </c>
      <c r="E18" s="8">
        <v>84.84</v>
      </c>
      <c r="F18" s="7"/>
      <c r="G18" s="8">
        <f t="shared" si="0"/>
        <v>77.52000000000001</v>
      </c>
      <c r="H18" s="9" t="s">
        <v>12</v>
      </c>
    </row>
    <row r="19" spans="1:8" ht="24.75" customHeight="1">
      <c r="A19" s="5" t="s">
        <v>36</v>
      </c>
      <c r="B19" s="5" t="s">
        <v>37</v>
      </c>
      <c r="C19" s="6" t="s">
        <v>39</v>
      </c>
      <c r="D19" s="7">
        <v>63.8</v>
      </c>
      <c r="E19" s="8">
        <v>81.18</v>
      </c>
      <c r="F19" s="7"/>
      <c r="G19" s="8">
        <f t="shared" si="0"/>
        <v>72.49000000000001</v>
      </c>
      <c r="H19" s="9"/>
    </row>
    <row r="20" spans="1:8" ht="24.75" customHeight="1">
      <c r="A20" s="5" t="s">
        <v>40</v>
      </c>
      <c r="B20" s="5" t="s">
        <v>41</v>
      </c>
      <c r="C20" s="6" t="s">
        <v>42</v>
      </c>
      <c r="D20" s="7">
        <v>64.1</v>
      </c>
      <c r="E20" s="8">
        <v>85.04</v>
      </c>
      <c r="F20" s="7"/>
      <c r="G20" s="8">
        <f t="shared" si="0"/>
        <v>74.57</v>
      </c>
      <c r="H20" s="9" t="s">
        <v>12</v>
      </c>
    </row>
    <row r="21" spans="1:8" ht="24.75" customHeight="1">
      <c r="A21" s="5" t="s">
        <v>40</v>
      </c>
      <c r="B21" s="5" t="s">
        <v>41</v>
      </c>
      <c r="C21" s="6" t="s">
        <v>43</v>
      </c>
      <c r="D21" s="7">
        <v>63.3</v>
      </c>
      <c r="E21" s="8">
        <v>81.9</v>
      </c>
      <c r="F21" s="7"/>
      <c r="G21" s="8">
        <f t="shared" si="0"/>
        <v>72.6</v>
      </c>
      <c r="H21" s="9"/>
    </row>
    <row r="22" spans="1:8" ht="24.75" customHeight="1">
      <c r="A22" s="5" t="s">
        <v>44</v>
      </c>
      <c r="B22" s="5" t="s">
        <v>44</v>
      </c>
      <c r="C22" s="6" t="s">
        <v>45</v>
      </c>
      <c r="D22" s="7">
        <v>59.9</v>
      </c>
      <c r="E22" s="8">
        <v>78.58</v>
      </c>
      <c r="F22" s="10">
        <v>19</v>
      </c>
      <c r="G22" s="11">
        <f aca="true" t="shared" si="1" ref="G22:G30">SUM(D22*40%+E22*40%+F22)</f>
        <v>74.392</v>
      </c>
      <c r="H22" s="9" t="s">
        <v>12</v>
      </c>
    </row>
    <row r="23" spans="1:8" ht="24.75" customHeight="1">
      <c r="A23" s="5" t="s">
        <v>44</v>
      </c>
      <c r="B23" s="5" t="s">
        <v>44</v>
      </c>
      <c r="C23" s="6" t="s">
        <v>46</v>
      </c>
      <c r="D23" s="7">
        <v>59.1</v>
      </c>
      <c r="E23" s="8">
        <v>83.94</v>
      </c>
      <c r="F23" s="10">
        <v>7</v>
      </c>
      <c r="G23" s="11">
        <f t="shared" si="1"/>
        <v>64.21600000000001</v>
      </c>
      <c r="H23" s="9" t="s">
        <v>12</v>
      </c>
    </row>
    <row r="24" spans="1:8" ht="24.75" customHeight="1">
      <c r="A24" s="5" t="s">
        <v>44</v>
      </c>
      <c r="B24" s="5" t="s">
        <v>44</v>
      </c>
      <c r="C24" s="6" t="s">
        <v>47</v>
      </c>
      <c r="D24" s="7">
        <v>67.2</v>
      </c>
      <c r="E24" s="8">
        <v>82.92</v>
      </c>
      <c r="F24" s="10">
        <v>2</v>
      </c>
      <c r="G24" s="11">
        <f t="shared" si="1"/>
        <v>62.048</v>
      </c>
      <c r="H24" s="9" t="s">
        <v>12</v>
      </c>
    </row>
    <row r="25" spans="1:8" ht="24.75" customHeight="1">
      <c r="A25" s="5" t="s">
        <v>44</v>
      </c>
      <c r="B25" s="5" t="s">
        <v>44</v>
      </c>
      <c r="C25" s="6" t="s">
        <v>48</v>
      </c>
      <c r="D25" s="7">
        <v>51.2</v>
      </c>
      <c r="E25" s="8">
        <v>85.04</v>
      </c>
      <c r="F25" s="10">
        <v>5</v>
      </c>
      <c r="G25" s="11">
        <f t="shared" si="1"/>
        <v>59.49600000000001</v>
      </c>
      <c r="H25" s="9" t="s">
        <v>12</v>
      </c>
    </row>
    <row r="26" spans="1:8" ht="24.75" customHeight="1">
      <c r="A26" s="5" t="s">
        <v>44</v>
      </c>
      <c r="B26" s="5" t="s">
        <v>44</v>
      </c>
      <c r="C26" s="6" t="s">
        <v>49</v>
      </c>
      <c r="D26" s="7">
        <v>52.2</v>
      </c>
      <c r="E26" s="8">
        <v>83.84</v>
      </c>
      <c r="F26" s="10">
        <v>5</v>
      </c>
      <c r="G26" s="11">
        <f t="shared" si="1"/>
        <v>59.416000000000004</v>
      </c>
      <c r="H26" s="9" t="s">
        <v>12</v>
      </c>
    </row>
    <row r="27" spans="1:8" ht="24.75" customHeight="1">
      <c r="A27" s="5" t="s">
        <v>44</v>
      </c>
      <c r="B27" s="5" t="s">
        <v>44</v>
      </c>
      <c r="C27" s="6" t="s">
        <v>50</v>
      </c>
      <c r="D27" s="7">
        <v>54.2</v>
      </c>
      <c r="E27" s="8">
        <v>83.56</v>
      </c>
      <c r="F27" s="10">
        <v>2</v>
      </c>
      <c r="G27" s="11">
        <f t="shared" si="1"/>
        <v>57.104</v>
      </c>
      <c r="H27" s="9" t="s">
        <v>12</v>
      </c>
    </row>
    <row r="28" spans="1:8" ht="24.75" customHeight="1">
      <c r="A28" s="5" t="s">
        <v>44</v>
      </c>
      <c r="B28" s="5" t="s">
        <v>44</v>
      </c>
      <c r="C28" s="6" t="s">
        <v>51</v>
      </c>
      <c r="D28" s="7">
        <v>43.8</v>
      </c>
      <c r="E28" s="8">
        <v>81.18</v>
      </c>
      <c r="F28" s="10">
        <v>7</v>
      </c>
      <c r="G28" s="11">
        <f t="shared" si="1"/>
        <v>56.992000000000004</v>
      </c>
      <c r="H28" s="9"/>
    </row>
    <row r="29" spans="1:8" ht="24.75" customHeight="1">
      <c r="A29" s="5" t="s">
        <v>44</v>
      </c>
      <c r="B29" s="5" t="s">
        <v>44</v>
      </c>
      <c r="C29" s="6" t="s">
        <v>52</v>
      </c>
      <c r="D29" s="7">
        <v>48.9</v>
      </c>
      <c r="E29" s="8">
        <v>80.7</v>
      </c>
      <c r="F29" s="10">
        <v>5</v>
      </c>
      <c r="G29" s="11">
        <f t="shared" si="1"/>
        <v>56.84</v>
      </c>
      <c r="H29" s="9"/>
    </row>
    <row r="30" spans="1:8" ht="24.75" customHeight="1">
      <c r="A30" s="5" t="s">
        <v>44</v>
      </c>
      <c r="B30" s="5" t="s">
        <v>44</v>
      </c>
      <c r="C30" s="6" t="s">
        <v>53</v>
      </c>
      <c r="D30" s="7">
        <v>46.3</v>
      </c>
      <c r="E30" s="8">
        <v>77.26</v>
      </c>
      <c r="F30" s="10">
        <v>2</v>
      </c>
      <c r="G30" s="12">
        <f t="shared" si="1"/>
        <v>51.42400000000001</v>
      </c>
      <c r="H30" s="9"/>
    </row>
  </sheetData>
  <sheetProtection password="85FE" sheet="1" objects="1"/>
  <mergeCells count="1">
    <mergeCell ref="A2:H2"/>
  </mergeCells>
  <printOptions/>
  <pageMargins left="1.24" right="0.75" top="0.68" bottom="0.65" header="0.35" footer="0.34"/>
  <pageSetup fitToHeight="0"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2024-05-30T03:14:54Z</cp:lastPrinted>
  <dcterms:created xsi:type="dcterms:W3CDTF">2024-04-02T22:10:29Z</dcterms:created>
  <dcterms:modified xsi:type="dcterms:W3CDTF">2024-05-30T03:14:55Z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57E3F57986434218A6618FAC5794A9A7_13</vt:lpwstr>
  </property>
</Properties>
</file>